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96" windowWidth="15168" windowHeight="10152" activeTab="0"/>
  </bookViews>
  <sheets>
    <sheet name="Wire Calculator" sheetId="1" r:id="rId1"/>
  </sheets>
  <definedNames/>
  <calcPr fullCalcOnLoad="1"/>
</workbook>
</file>

<file path=xl/sharedStrings.xml><?xml version="1.0" encoding="utf-8"?>
<sst xmlns="http://schemas.openxmlformats.org/spreadsheetml/2006/main" count="45" uniqueCount="35">
  <si>
    <t>Wire Data:</t>
  </si>
  <si>
    <t>Material:</t>
  </si>
  <si>
    <t>inches</t>
  </si>
  <si>
    <t>mm</t>
  </si>
  <si>
    <t>ksi</t>
  </si>
  <si>
    <t>N/mm²</t>
  </si>
  <si>
    <t>Wire Diameter:</t>
  </si>
  <si>
    <t>Tensile Strength Wire (Min):</t>
  </si>
  <si>
    <t>Tensile Strength Wire (Max):</t>
  </si>
  <si>
    <t>Wire Calculations from US-Imperial to Metric</t>
  </si>
  <si>
    <t>Important Note:</t>
  </si>
  <si>
    <t>This tool is based on a Microsoft Excel worksheet.  Any changes</t>
  </si>
  <si>
    <t>you make to this file are permanent once you save the file.  To</t>
  </si>
  <si>
    <t>open a new copy of the tool and save your results with a</t>
  </si>
  <si>
    <t>different file name.</t>
  </si>
  <si>
    <t>re-use this tool as a template for  calculations, always</t>
  </si>
  <si>
    <t>kg/mm²</t>
  </si>
  <si>
    <t>Metric (Newton)</t>
  </si>
  <si>
    <t>Metric (Kilogram)</t>
  </si>
  <si>
    <t>Useful Conversion Factors (Multiply by):</t>
  </si>
  <si>
    <t>inches -to- mm</t>
  </si>
  <si>
    <t>pounds -to- kg</t>
  </si>
  <si>
    <t>ksi -to- N/mm²</t>
  </si>
  <si>
    <t>fpm -to- m/s</t>
  </si>
  <si>
    <t>pounds/ft³ -to- g/ml</t>
  </si>
  <si>
    <t>mm -to- inches</t>
  </si>
  <si>
    <t>kg -to- pounds</t>
  </si>
  <si>
    <t>N/mm² -to- ksi</t>
  </si>
  <si>
    <t>m/s -to- fpm</t>
  </si>
  <si>
    <t>g/m -to- pounds/ft³</t>
  </si>
  <si>
    <t>Imperial (USA)</t>
  </si>
  <si>
    <t>Wire Diameter (Max):</t>
  </si>
  <si>
    <t>Wire Diameter (Min):</t>
  </si>
  <si>
    <t>C-1008</t>
  </si>
  <si>
    <t>Knott &amp; Company, Inc. provides this conversion software and our services "as is", where is, and without any warranty or condition of any kind, expressed, implied or statutory.  You use the software at your own risk. Results obtained should be checked carefully before any conclusion is made.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</si>
</sst>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 &quot;m/s&quot;"/>
    <numFmt numFmtId="166" formatCode="0.00000"/>
    <numFmt numFmtId="167" formatCode="0.0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9">
    <font>
      <sz val="10"/>
      <name val="Arial"/>
      <family val="0"/>
    </font>
    <font>
      <u val="single"/>
      <sz val="10"/>
      <color indexed="12"/>
      <name val="Arial"/>
      <family val="0"/>
    </font>
    <font>
      <u val="single"/>
      <sz val="10"/>
      <color indexed="36"/>
      <name val="Arial"/>
      <family val="0"/>
    </font>
    <font>
      <b/>
      <sz val="14"/>
      <name val="Georgia Ref"/>
      <family val="1"/>
    </font>
    <font>
      <sz val="10"/>
      <name val="Georgia Ref"/>
      <family val="1"/>
    </font>
    <font>
      <b/>
      <sz val="10"/>
      <name val="Georgia Ref"/>
      <family val="1"/>
    </font>
    <font>
      <b/>
      <u val="single"/>
      <sz val="10"/>
      <name val="Georgia Ref"/>
      <family val="1"/>
    </font>
    <font>
      <sz val="10"/>
      <color indexed="12"/>
      <name val="Georgia Ref"/>
      <family val="1"/>
    </font>
    <font>
      <sz val="8"/>
      <name val="Georgia Ref"/>
      <family val="1"/>
    </font>
  </fonts>
  <fills count="6">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167" fontId="4" fillId="2" borderId="0" xfId="0" applyNumberFormat="1" applyFont="1" applyFill="1" applyAlignment="1" applyProtection="1">
      <alignment/>
      <protection locked="0"/>
    </xf>
    <xf numFmtId="167" fontId="4" fillId="3" borderId="0" xfId="0" applyNumberFormat="1" applyFont="1" applyFill="1" applyAlignment="1" applyProtection="1">
      <alignment/>
      <protection locked="0"/>
    </xf>
    <xf numFmtId="0" fontId="3" fillId="4" borderId="0" xfId="0" applyFont="1" applyFill="1" applyAlignment="1">
      <alignment/>
    </xf>
    <xf numFmtId="0" fontId="4" fillId="4" borderId="0" xfId="0" applyFont="1" applyFill="1" applyAlignment="1">
      <alignment/>
    </xf>
    <xf numFmtId="0" fontId="5" fillId="4" borderId="0" xfId="0" applyFont="1" applyFill="1" applyBorder="1" applyAlignment="1">
      <alignment horizontal="left"/>
    </xf>
    <xf numFmtId="0" fontId="4" fillId="4" borderId="1" xfId="0" applyFont="1" applyFill="1" applyBorder="1" applyAlignment="1">
      <alignment/>
    </xf>
    <xf numFmtId="0" fontId="5" fillId="4" borderId="0" xfId="0" applyFont="1" applyFill="1" applyAlignment="1" applyProtection="1">
      <alignment/>
      <protection locked="0"/>
    </xf>
    <xf numFmtId="0" fontId="6" fillId="4" borderId="0" xfId="0" applyFont="1" applyFill="1" applyAlignment="1">
      <alignment/>
    </xf>
    <xf numFmtId="0" fontId="4" fillId="4" borderId="0" xfId="0" applyFont="1" applyFill="1" applyAlignment="1">
      <alignment horizontal="left"/>
    </xf>
    <xf numFmtId="0" fontId="7" fillId="4" borderId="0" xfId="0" applyFont="1" applyFill="1" applyAlignment="1">
      <alignment/>
    </xf>
    <xf numFmtId="0" fontId="4" fillId="2" borderId="0" xfId="0" applyFont="1" applyFill="1" applyAlignment="1">
      <alignment/>
    </xf>
    <xf numFmtId="168" fontId="4" fillId="2" borderId="0" xfId="0" applyNumberFormat="1" applyFont="1" applyFill="1" applyAlignment="1" applyProtection="1">
      <alignment/>
      <protection locked="0"/>
    </xf>
    <xf numFmtId="0" fontId="4" fillId="3" borderId="0" xfId="0" applyFont="1" applyFill="1" applyAlignment="1">
      <alignment/>
    </xf>
    <xf numFmtId="2" fontId="4" fillId="3" borderId="0" xfId="0" applyNumberFormat="1" applyFont="1" applyFill="1" applyAlignment="1" applyProtection="1">
      <alignment/>
      <protection locked="0"/>
    </xf>
    <xf numFmtId="0" fontId="4" fillId="4" borderId="0" xfId="0" applyFont="1" applyFill="1" applyBorder="1" applyAlignment="1">
      <alignment/>
    </xf>
    <xf numFmtId="164" fontId="4" fillId="5" borderId="0" xfId="0" applyNumberFormat="1" applyFont="1" applyFill="1" applyAlignment="1" applyProtection="1">
      <alignment/>
      <protection locked="0"/>
    </xf>
    <xf numFmtId="167" fontId="4" fillId="5" borderId="0" xfId="0" applyNumberFormat="1" applyFont="1" applyFill="1" applyAlignment="1" applyProtection="1">
      <alignment/>
      <protection locked="0"/>
    </xf>
    <xf numFmtId="0" fontId="8" fillId="4" borderId="0" xfId="0" applyFont="1" applyFill="1" applyAlignment="1" quotePrefix="1">
      <alignment horizontal="center" vertical="center" wrapText="1"/>
    </xf>
    <xf numFmtId="0" fontId="8" fillId="4" borderId="0" xfId="0" applyFont="1" applyFill="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tabSelected="1" zoomScale="75" zoomScaleNormal="75" workbookViewId="0" topLeftCell="A7">
      <selection activeCell="O29" sqref="O29"/>
    </sheetView>
  </sheetViews>
  <sheetFormatPr defaultColWidth="9.140625" defaultRowHeight="12.75"/>
  <cols>
    <col min="1" max="16384" width="8.8515625" style="4" customWidth="1"/>
  </cols>
  <sheetData>
    <row r="1" ht="18">
      <c r="A1" s="3"/>
    </row>
    <row r="2" ht="15">
      <c r="A2" s="5" t="s">
        <v>9</v>
      </c>
    </row>
    <row r="3" spans="1:10" ht="15">
      <c r="A3" s="6"/>
      <c r="B3" s="6"/>
      <c r="C3" s="6"/>
      <c r="D3" s="6"/>
      <c r="E3" s="6"/>
      <c r="F3" s="6"/>
      <c r="G3" s="6"/>
      <c r="H3" s="6"/>
      <c r="I3" s="6"/>
      <c r="J3" s="6"/>
    </row>
    <row r="5" spans="1:9" ht="15">
      <c r="A5" s="8" t="s">
        <v>0</v>
      </c>
      <c r="E5" s="9" t="s">
        <v>30</v>
      </c>
      <c r="G5" s="9" t="s">
        <v>17</v>
      </c>
      <c r="I5" s="9" t="s">
        <v>18</v>
      </c>
    </row>
    <row r="6" spans="1:2" ht="15">
      <c r="A6" s="4" t="s">
        <v>1</v>
      </c>
      <c r="B6" s="7" t="s">
        <v>33</v>
      </c>
    </row>
    <row r="7" spans="1:10" ht="15">
      <c r="A7" s="4" t="s">
        <v>32</v>
      </c>
      <c r="E7" s="16">
        <v>0.62</v>
      </c>
      <c r="F7" s="4" t="s">
        <v>2</v>
      </c>
      <c r="G7" s="1">
        <f>E7*C15</f>
        <v>15.748</v>
      </c>
      <c r="H7" s="11" t="s">
        <v>3</v>
      </c>
      <c r="I7" s="2">
        <f>G7</f>
        <v>15.748</v>
      </c>
      <c r="J7" s="13" t="s">
        <v>3</v>
      </c>
    </row>
    <row r="8" spans="1:10" ht="15">
      <c r="A8" s="4" t="s">
        <v>6</v>
      </c>
      <c r="E8" s="16">
        <f>0.0196850393700787/5</f>
        <v>0.00393700787401574</v>
      </c>
      <c r="F8" s="4" t="s">
        <v>2</v>
      </c>
      <c r="G8" s="1">
        <f>E8*C16</f>
        <v>0.0017858267716535398</v>
      </c>
      <c r="H8" s="11" t="s">
        <v>3</v>
      </c>
      <c r="I8" s="2">
        <f>G8</f>
        <v>0.0017858267716535398</v>
      </c>
      <c r="J8" s="13" t="s">
        <v>3</v>
      </c>
    </row>
    <row r="9" spans="1:10" ht="15">
      <c r="A9" s="4" t="s">
        <v>31</v>
      </c>
      <c r="E9" s="16">
        <v>0.062</v>
      </c>
      <c r="F9" s="4" t="s">
        <v>2</v>
      </c>
      <c r="G9" s="1">
        <f>E9*C15</f>
        <v>1.5748</v>
      </c>
      <c r="H9" s="11" t="s">
        <v>3</v>
      </c>
      <c r="I9" s="2">
        <f>G9</f>
        <v>1.5748</v>
      </c>
      <c r="J9" s="13" t="s">
        <v>3</v>
      </c>
    </row>
    <row r="10" spans="1:10" ht="15">
      <c r="A10" s="4" t="s">
        <v>7</v>
      </c>
      <c r="E10" s="17">
        <v>43</v>
      </c>
      <c r="F10" s="4" t="s">
        <v>4</v>
      </c>
      <c r="G10" s="12">
        <f>+E10*$C$17</f>
        <v>296.4764</v>
      </c>
      <c r="H10" s="11" t="s">
        <v>5</v>
      </c>
      <c r="I10" s="14">
        <f>E10/1.4223</f>
        <v>30.232721648034875</v>
      </c>
      <c r="J10" s="13" t="s">
        <v>16</v>
      </c>
    </row>
    <row r="11" spans="1:10" ht="15">
      <c r="A11" s="4" t="s">
        <v>8</v>
      </c>
      <c r="E11" s="17">
        <v>53</v>
      </c>
      <c r="F11" s="4" t="s">
        <v>4</v>
      </c>
      <c r="G11" s="12">
        <f>+E11*$C$17</f>
        <v>365.4244</v>
      </c>
      <c r="H11" s="11" t="s">
        <v>5</v>
      </c>
      <c r="I11" s="14">
        <f>E11/1.4223</f>
        <v>37.26358714757787</v>
      </c>
      <c r="J11" s="13" t="s">
        <v>16</v>
      </c>
    </row>
    <row r="12" spans="1:10" ht="15">
      <c r="A12" s="6"/>
      <c r="B12" s="6"/>
      <c r="C12" s="6"/>
      <c r="D12" s="6"/>
      <c r="E12" s="6"/>
      <c r="F12" s="6"/>
      <c r="G12" s="6"/>
      <c r="H12" s="6"/>
      <c r="I12" s="6"/>
      <c r="J12" s="6"/>
    </row>
    <row r="13" spans="1:10" ht="15">
      <c r="A13" s="15"/>
      <c r="B13" s="15"/>
      <c r="C13" s="15"/>
      <c r="D13" s="15"/>
      <c r="E13" s="15"/>
      <c r="F13" s="15"/>
      <c r="G13" s="15"/>
      <c r="H13" s="15"/>
      <c r="I13" s="15"/>
      <c r="J13" s="15"/>
    </row>
    <row r="14" ht="15">
      <c r="A14" s="8" t="s">
        <v>19</v>
      </c>
    </row>
    <row r="15" spans="1:7" ht="15">
      <c r="A15" s="4" t="s">
        <v>20</v>
      </c>
      <c r="C15" s="4">
        <v>25.4</v>
      </c>
      <c r="E15" s="4" t="s">
        <v>25</v>
      </c>
      <c r="G15" s="4">
        <v>0.03937</v>
      </c>
    </row>
    <row r="16" spans="1:7" ht="15">
      <c r="A16" s="4" t="s">
        <v>21</v>
      </c>
      <c r="C16" s="4">
        <v>0.4536</v>
      </c>
      <c r="E16" s="4" t="s">
        <v>26</v>
      </c>
      <c r="G16" s="4">
        <v>2.2046</v>
      </c>
    </row>
    <row r="17" spans="1:7" ht="15">
      <c r="A17" s="4" t="s">
        <v>22</v>
      </c>
      <c r="C17" s="4">
        <v>6.8948</v>
      </c>
      <c r="E17" s="4" t="s">
        <v>27</v>
      </c>
      <c r="G17" s="4">
        <v>0.145</v>
      </c>
    </row>
    <row r="18" spans="1:7" ht="15">
      <c r="A18" s="4" t="s">
        <v>23</v>
      </c>
      <c r="C18" s="4">
        <v>0.005081</v>
      </c>
      <c r="E18" s="4" t="s">
        <v>28</v>
      </c>
      <c r="G18" s="4">
        <v>196.81</v>
      </c>
    </row>
    <row r="19" spans="1:7" ht="15">
      <c r="A19" s="4" t="s">
        <v>24</v>
      </c>
      <c r="C19" s="4">
        <v>0.01602</v>
      </c>
      <c r="E19" s="4" t="s">
        <v>29</v>
      </c>
      <c r="G19" s="4">
        <v>62.422</v>
      </c>
    </row>
    <row r="20" spans="1:10" ht="15">
      <c r="A20" s="6"/>
      <c r="B20" s="6"/>
      <c r="C20" s="6"/>
      <c r="D20" s="6"/>
      <c r="E20" s="6"/>
      <c r="F20" s="6"/>
      <c r="G20" s="6"/>
      <c r="H20" s="6"/>
      <c r="I20" s="6"/>
      <c r="J20" s="6"/>
    </row>
    <row r="22" spans="1:8" ht="15">
      <c r="A22" s="10" t="s">
        <v>10</v>
      </c>
      <c r="B22" s="10"/>
      <c r="C22" s="10" t="s">
        <v>11</v>
      </c>
      <c r="D22" s="10"/>
      <c r="E22" s="10"/>
      <c r="F22" s="10"/>
      <c r="G22" s="10"/>
      <c r="H22" s="10"/>
    </row>
    <row r="23" spans="1:8" ht="15">
      <c r="A23" s="10"/>
      <c r="B23" s="10"/>
      <c r="C23" s="10" t="s">
        <v>12</v>
      </c>
      <c r="D23" s="10"/>
      <c r="E23" s="10"/>
      <c r="F23" s="10"/>
      <c r="G23" s="10"/>
      <c r="H23" s="10"/>
    </row>
    <row r="24" spans="1:8" ht="15">
      <c r="A24" s="10"/>
      <c r="B24" s="10"/>
      <c r="C24" s="10" t="s">
        <v>15</v>
      </c>
      <c r="D24" s="10"/>
      <c r="E24" s="10"/>
      <c r="F24" s="10"/>
      <c r="G24" s="10"/>
      <c r="H24" s="10"/>
    </row>
    <row r="25" spans="1:8" ht="15">
      <c r="A25" s="10"/>
      <c r="B25" s="10"/>
      <c r="C25" s="10" t="s">
        <v>13</v>
      </c>
      <c r="D25" s="10"/>
      <c r="E25" s="10"/>
      <c r="F25" s="10"/>
      <c r="G25" s="10"/>
      <c r="H25" s="10"/>
    </row>
    <row r="26" spans="1:8" ht="15">
      <c r="A26" s="10"/>
      <c r="B26" s="10"/>
      <c r="C26" s="10" t="s">
        <v>14</v>
      </c>
      <c r="D26" s="10"/>
      <c r="E26" s="10"/>
      <c r="F26" s="10"/>
      <c r="G26" s="10"/>
      <c r="H26" s="10"/>
    </row>
    <row r="27" spans="1:10" ht="15">
      <c r="A27" s="6"/>
      <c r="B27" s="6"/>
      <c r="C27" s="6"/>
      <c r="D27" s="6"/>
      <c r="E27" s="6"/>
      <c r="F27" s="6"/>
      <c r="G27" s="6"/>
      <c r="H27" s="6"/>
      <c r="I27" s="6"/>
      <c r="J27" s="6"/>
    </row>
    <row r="29" spans="1:10" ht="15">
      <c r="A29" s="18" t="s">
        <v>34</v>
      </c>
      <c r="B29" s="19"/>
      <c r="C29" s="19"/>
      <c r="D29" s="19"/>
      <c r="E29" s="19"/>
      <c r="F29" s="19"/>
      <c r="G29" s="19"/>
      <c r="H29" s="19"/>
      <c r="I29" s="19"/>
      <c r="J29" s="19"/>
    </row>
    <row r="30" spans="1:10" ht="15">
      <c r="A30" s="19"/>
      <c r="B30" s="19"/>
      <c r="C30" s="19"/>
      <c r="D30" s="19"/>
      <c r="E30" s="19"/>
      <c r="F30" s="19"/>
      <c r="G30" s="19"/>
      <c r="H30" s="19"/>
      <c r="I30" s="19"/>
      <c r="J30" s="19"/>
    </row>
    <row r="31" spans="1:10" ht="15">
      <c r="A31" s="19"/>
      <c r="B31" s="19"/>
      <c r="C31" s="19"/>
      <c r="D31" s="19"/>
      <c r="E31" s="19"/>
      <c r="F31" s="19"/>
      <c r="G31" s="19"/>
      <c r="H31" s="19"/>
      <c r="I31" s="19"/>
      <c r="J31" s="19"/>
    </row>
    <row r="32" spans="1:10" ht="15">
      <c r="A32" s="19"/>
      <c r="B32" s="19"/>
      <c r="C32" s="19"/>
      <c r="D32" s="19"/>
      <c r="E32" s="19"/>
      <c r="F32" s="19"/>
      <c r="G32" s="19"/>
      <c r="H32" s="19"/>
      <c r="I32" s="19"/>
      <c r="J32" s="19"/>
    </row>
    <row r="33" spans="1:10" ht="15">
      <c r="A33" s="19"/>
      <c r="B33" s="19"/>
      <c r="C33" s="19"/>
      <c r="D33" s="19"/>
      <c r="E33" s="19"/>
      <c r="F33" s="19"/>
      <c r="G33" s="19"/>
      <c r="H33" s="19"/>
      <c r="I33" s="19"/>
      <c r="J33" s="19"/>
    </row>
    <row r="34" spans="1:10" ht="15">
      <c r="A34" s="19"/>
      <c r="B34" s="19"/>
      <c r="C34" s="19"/>
      <c r="D34" s="19"/>
      <c r="E34" s="19"/>
      <c r="F34" s="19"/>
      <c r="G34" s="19"/>
      <c r="H34" s="19"/>
      <c r="I34" s="19"/>
      <c r="J34" s="19"/>
    </row>
  </sheetData>
  <mergeCells count="1">
    <mergeCell ref="A29:J34"/>
  </mergeCells>
  <printOptions/>
  <pageMargins left="0.75" right="0.75" top="1" bottom="1" header="0.5" footer="0.5"/>
  <pageSetup horizontalDpi="300" verticalDpi="300" orientation="portrait" r:id="rId1"/>
  <headerFooter alignWithMargins="0">
    <oddFooter>&amp;L&amp;P&amp;CWire Calculator&amp;R&amp;D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M. Knott, Jr.</dc:creator>
  <cp:keywords/>
  <dc:description/>
  <cp:lastModifiedBy>James M. Knott, Jr.</cp:lastModifiedBy>
  <cp:lastPrinted>2004-01-28T20:18:46Z</cp:lastPrinted>
  <dcterms:created xsi:type="dcterms:W3CDTF">2001-05-04T16:36:50Z</dcterms:created>
  <dcterms:modified xsi:type="dcterms:W3CDTF">2004-01-28T20:19:32Z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